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.15.26\share\共有\20　用地担当\R3フォルダ\01　事業別\05　東祖谷\07   東祖谷樫尾(アンカー工事分)\岸本用\永尾正\図\地籍図\"/>
    </mc:Choice>
  </mc:AlternateContent>
  <bookViews>
    <workbookView xWindow="0" yWindow="0" windowWidth="20490" windowHeight="777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46" i="1" l="1"/>
  <c r="G38" i="1" l="1"/>
  <c r="G31" i="1"/>
  <c r="G28" i="1"/>
  <c r="G26" i="1"/>
  <c r="G24" i="1"/>
  <c r="G20" i="1"/>
  <c r="G17" i="1"/>
  <c r="G44" i="1" l="1"/>
  <c r="G36" i="1"/>
  <c r="G47" i="1" l="1"/>
</calcChain>
</file>

<file path=xl/sharedStrings.xml><?xml version="1.0" encoding="utf-8"?>
<sst xmlns="http://schemas.openxmlformats.org/spreadsheetml/2006/main" count="88" uniqueCount="66">
  <si>
    <t>住　　　　所</t>
  </si>
  <si>
    <t>商号又は名称</t>
  </si>
  <si>
    <t>業務委託費内訳書</t>
  </si>
  <si>
    <t>境界点間測量</t>
  </si>
  <si>
    <t>数量</t>
  </si>
  <si>
    <t>面積計算</t>
  </si>
  <si>
    <t>業 務 名</t>
  </si>
  <si>
    <t>通し番号</t>
  </si>
  <si>
    <t>代 表 者 名</t>
  </si>
  <si>
    <t>単位</t>
  </si>
  <si>
    <t>項目・工種・種別・細別</t>
  </si>
  <si>
    <t>境界測量</t>
  </si>
  <si>
    <t>金額（単位：円）</t>
  </si>
  <si>
    <t>レベル</t>
  </si>
  <si>
    <t>式</t>
  </si>
  <si>
    <t>筆</t>
    <rPh sb="0" eb="1">
      <t>フデ</t>
    </rPh>
    <phoneticPr fontId="1"/>
  </si>
  <si>
    <t>ha</t>
  </si>
  <si>
    <t>用地実測図原図等の作成</t>
  </si>
  <si>
    <t>公共用地境界確定協議</t>
  </si>
  <si>
    <t>資料調査・地図類（提供・記入）</t>
    <rPh sb="0" eb="2">
      <t>シリョウ</t>
    </rPh>
    <rPh sb="2" eb="4">
      <t>チョウサ</t>
    </rPh>
    <rPh sb="5" eb="8">
      <t>チズルイ</t>
    </rPh>
    <rPh sb="9" eb="11">
      <t>テイキョウ</t>
    </rPh>
    <rPh sb="12" eb="14">
      <t>キニュウ</t>
    </rPh>
    <phoneticPr fontId="1"/>
  </si>
  <si>
    <t>業務</t>
  </si>
  <si>
    <t>測量業務価格</t>
  </si>
  <si>
    <t>路線測量</t>
    <rPh sb="0" eb="2">
      <t>ロセン</t>
    </rPh>
    <rPh sb="2" eb="4">
      <t>ソクリョウ</t>
    </rPh>
    <phoneticPr fontId="1"/>
  </si>
  <si>
    <t>km</t>
  </si>
  <si>
    <t>入札書記載金額（税抜き）</t>
  </si>
  <si>
    <t>－</t>
  </si>
  <si>
    <t>測量及び試験費</t>
    <rPh sb="0" eb="2">
      <t>ソクリョウ</t>
    </rPh>
    <rPh sb="2" eb="3">
      <t>オヨ</t>
    </rPh>
    <rPh sb="4" eb="6">
      <t>シケン</t>
    </rPh>
    <rPh sb="6" eb="7">
      <t>ヒ</t>
    </rPh>
    <phoneticPr fontId="1"/>
  </si>
  <si>
    <t>直接業務費</t>
    <rPh sb="0" eb="2">
      <t>チョクセツ</t>
    </rPh>
    <rPh sb="2" eb="5">
      <t>ギョウムヒ</t>
    </rPh>
    <phoneticPr fontId="1"/>
  </si>
  <si>
    <t>資料調査・要約書（提供・調書作成）</t>
    <rPh sb="0" eb="2">
      <t>シリョウ</t>
    </rPh>
    <rPh sb="2" eb="4">
      <t>チョウサ</t>
    </rPh>
    <rPh sb="5" eb="7">
      <t>ヨウヤク</t>
    </rPh>
    <rPh sb="7" eb="8">
      <t>ショ</t>
    </rPh>
    <rPh sb="9" eb="11">
      <t>テイキョウ</t>
    </rPh>
    <rPh sb="12" eb="14">
      <t>チョウショ</t>
    </rPh>
    <rPh sb="14" eb="16">
      <t>サクセイ</t>
    </rPh>
    <phoneticPr fontId="1"/>
  </si>
  <si>
    <t>境界確認</t>
    <rPh sb="0" eb="4">
      <t>キョウカイカクニン</t>
    </rPh>
    <phoneticPr fontId="1"/>
  </si>
  <si>
    <t>筆個</t>
    <rPh sb="0" eb="1">
      <t>フデ</t>
    </rPh>
    <rPh sb="1" eb="2">
      <t>コ</t>
    </rPh>
    <phoneticPr fontId="1"/>
  </si>
  <si>
    <t>現地調査・事前調査</t>
    <rPh sb="0" eb="2">
      <t>ゲンチ</t>
    </rPh>
    <rPh sb="2" eb="4">
      <t>チョウサ</t>
    </rPh>
    <rPh sb="5" eb="7">
      <t>ジゼン</t>
    </rPh>
    <rPh sb="7" eb="9">
      <t>チョウサ</t>
    </rPh>
    <phoneticPr fontId="1"/>
  </si>
  <si>
    <t>件</t>
    <rPh sb="0" eb="1">
      <t>ケン</t>
    </rPh>
    <phoneticPr fontId="1"/>
  </si>
  <si>
    <t>受託業務打合・２時間まで</t>
    <rPh sb="0" eb="2">
      <t>ジュタク</t>
    </rPh>
    <rPh sb="2" eb="4">
      <t>ギョウム</t>
    </rPh>
    <rPh sb="4" eb="5">
      <t>ウ</t>
    </rPh>
    <rPh sb="5" eb="6">
      <t>ア</t>
    </rPh>
    <rPh sb="8" eb="10">
      <t>ジカン</t>
    </rPh>
    <phoneticPr fontId="1"/>
  </si>
  <si>
    <t>回</t>
    <rPh sb="0" eb="1">
      <t>カイ</t>
    </rPh>
    <phoneticPr fontId="1"/>
  </si>
  <si>
    <t>　　　　　　間接測量費</t>
  </si>
  <si>
    <t xml:space="preserve"> 諸経費</t>
  </si>
  <si>
    <t>人</t>
    <rPh sb="0" eb="1">
      <t>ニン</t>
    </rPh>
    <phoneticPr fontId="1"/>
  </si>
  <si>
    <t>葉</t>
    <rPh sb="0" eb="1">
      <t>ハ</t>
    </rPh>
    <phoneticPr fontId="1"/>
  </si>
  <si>
    <t>筆</t>
    <rPh sb="0" eb="1">
      <t>ヒツ</t>
    </rPh>
    <phoneticPr fontId="1"/>
  </si>
  <si>
    <t>全体丈量図</t>
    <rPh sb="0" eb="2">
      <t>ゼンタイ</t>
    </rPh>
    <rPh sb="2" eb="3">
      <t>ジョウ</t>
    </rPh>
    <rPh sb="3" eb="4">
      <t>リョウ</t>
    </rPh>
    <phoneticPr fontId="1"/>
  </si>
  <si>
    <t>式</t>
    <rPh sb="0" eb="1">
      <t>シキ</t>
    </rPh>
    <phoneticPr fontId="1"/>
  </si>
  <si>
    <t>式</t>
    <phoneticPr fontId="1"/>
  </si>
  <si>
    <t>ha</t>
    <phoneticPr fontId="1"/>
  </si>
  <si>
    <t>資料調査・図面類（提供）</t>
    <rPh sb="0" eb="2">
      <t>シリョウ</t>
    </rPh>
    <rPh sb="2" eb="4">
      <t>チョウサ</t>
    </rPh>
    <rPh sb="5" eb="7">
      <t>ズメン</t>
    </rPh>
    <rPh sb="7" eb="8">
      <t>ルイ</t>
    </rPh>
    <rPh sb="9" eb="11">
      <t>テイキョウ</t>
    </rPh>
    <phoneticPr fontId="1"/>
  </si>
  <si>
    <t xml:space="preserve">  復元測量</t>
    <phoneticPr fontId="1"/>
  </si>
  <si>
    <t xml:space="preserve">  境界確認</t>
    <phoneticPr fontId="1"/>
  </si>
  <si>
    <t>　補助基準点の設置</t>
    <rPh sb="1" eb="3">
      <t>ホジョ</t>
    </rPh>
    <rPh sb="3" eb="6">
      <t>キジュンテン</t>
    </rPh>
    <rPh sb="7" eb="9">
      <t>セッチ</t>
    </rPh>
    <phoneticPr fontId="1"/>
  </si>
  <si>
    <t>　境界測量</t>
    <phoneticPr fontId="1"/>
  </si>
  <si>
    <t>　用地境界仮杭設置</t>
    <phoneticPr fontId="1"/>
  </si>
  <si>
    <t>　境界点間測量</t>
    <phoneticPr fontId="1"/>
  </si>
  <si>
    <t>　面積計算</t>
    <phoneticPr fontId="1"/>
  </si>
  <si>
    <t>　用地実測図原図作成</t>
    <phoneticPr fontId="1"/>
  </si>
  <si>
    <t>　用地平面図作成</t>
    <phoneticPr fontId="1"/>
  </si>
  <si>
    <t>　用地幅杭設置測量</t>
    <rPh sb="1" eb="3">
      <t>ヨウチ</t>
    </rPh>
    <rPh sb="3" eb="4">
      <t>ハバ</t>
    </rPh>
    <rPh sb="4" eb="5">
      <t>クイ</t>
    </rPh>
    <rPh sb="5" eb="7">
      <t>セッチ</t>
    </rPh>
    <rPh sb="7" eb="9">
      <t>ソクリョウ</t>
    </rPh>
    <phoneticPr fontId="1"/>
  </si>
  <si>
    <t>　公共用地管理者との打合せ</t>
    <phoneticPr fontId="1"/>
  </si>
  <si>
    <t>　横断面図作成</t>
    <phoneticPr fontId="1"/>
  </si>
  <si>
    <t>　依頼書作成</t>
    <phoneticPr fontId="1"/>
  </si>
  <si>
    <t>　協議書作成</t>
    <phoneticPr fontId="1"/>
  </si>
  <si>
    <t>立竹木調査算定</t>
    <rPh sb="0" eb="1">
      <t>リュウ</t>
    </rPh>
    <rPh sb="1" eb="3">
      <t>チクボク</t>
    </rPh>
    <rPh sb="3" eb="5">
      <t>チョウサ</t>
    </rPh>
    <rPh sb="5" eb="7">
      <t>サンテイ</t>
    </rPh>
    <phoneticPr fontId="1"/>
  </si>
  <si>
    <t>　立竹木調査算定</t>
    <phoneticPr fontId="1"/>
  </si>
  <si>
    <t>千㎡</t>
    <rPh sb="0" eb="1">
      <t>セン</t>
    </rPh>
    <phoneticPr fontId="1"/>
  </si>
  <si>
    <t>本人確認　印鑑押印時</t>
    <rPh sb="0" eb="2">
      <t>ホンニン</t>
    </rPh>
    <rPh sb="2" eb="4">
      <t>カクニン</t>
    </rPh>
    <rPh sb="5" eb="7">
      <t>インカン</t>
    </rPh>
    <rPh sb="7" eb="9">
      <t>オウイン</t>
    </rPh>
    <rPh sb="9" eb="10">
      <t>ジ</t>
    </rPh>
    <phoneticPr fontId="1"/>
  </si>
  <si>
    <t>分筆登記　測量図作成（２筆まで）</t>
    <rPh sb="0" eb="2">
      <t>ブンピツ</t>
    </rPh>
    <rPh sb="2" eb="4">
      <t>トウキ</t>
    </rPh>
    <rPh sb="5" eb="8">
      <t>ソクリョウズ</t>
    </rPh>
    <rPh sb="8" eb="10">
      <t>サクセイ</t>
    </rPh>
    <rPh sb="12" eb="13">
      <t>フデ</t>
    </rPh>
    <phoneticPr fontId="1"/>
  </si>
  <si>
    <t>不動産調査報告書</t>
    <rPh sb="0" eb="3">
      <t>フドウサン</t>
    </rPh>
    <rPh sb="3" eb="5">
      <t>チョウサ</t>
    </rPh>
    <rPh sb="5" eb="8">
      <t>ホウコクショ</t>
    </rPh>
    <phoneticPr fontId="1"/>
  </si>
  <si>
    <t>Ｒ３三土　国道４３９号　三・東祖谷菅生　用地測量業務（３）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</si>
</sst>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#,###,###,##0_ "/>
    <numFmt numFmtId="177" formatCode="#,###,###,##0"/>
    <numFmt numFmtId="178" formatCode="#,##0.###"/>
    <numFmt numFmtId="179" formatCode="#,##0.00_ "/>
    <numFmt numFmtId="180" formatCode="#,##0.0_ "/>
    <numFmt numFmtId="181" formatCode="#,##0_ "/>
  </numFmts>
  <fonts count="5" x14ac:knownFonts="1">
    <font>
      <sz val="11"/>
      <color indexed="8"/>
      <name val="ＭＳ Ｐゴシック"/>
      <family val="3"/>
      <scheme val="minor"/>
    </font>
    <font>
      <sz val="6"/>
      <name val="ＭＳ Ｐゴシック"/>
      <family val="3"/>
      <scheme val="minor"/>
    </font>
    <font>
      <sz val="14"/>
      <name val="ＭＳ 明朝"/>
      <family val="1"/>
    </font>
    <font>
      <sz val="9"/>
      <name val="ＭＳ 明朝"/>
      <family val="1"/>
    </font>
    <font>
      <sz val="11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3" fillId="0" borderId="0" xfId="0" applyNumberFormat="1" applyFont="1" applyAlignment="1" applyProtection="1">
      <alignment horizontal="left" vertical="center"/>
      <protection hidden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distributed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177" fontId="3" fillId="0" borderId="9" xfId="0" applyNumberFormat="1" applyFont="1" applyBorder="1" applyAlignment="1">
      <alignment horizontal="center"/>
    </xf>
    <xf numFmtId="180" fontId="3" fillId="0" borderId="9" xfId="0" applyNumberFormat="1" applyFont="1" applyBorder="1" applyAlignment="1">
      <alignment horizontal="center"/>
    </xf>
    <xf numFmtId="178" fontId="3" fillId="0" borderId="9" xfId="0" applyNumberFormat="1" applyFont="1" applyBorder="1" applyAlignment="1">
      <alignment horizontal="center"/>
    </xf>
    <xf numFmtId="179" fontId="3" fillId="0" borderId="9" xfId="0" applyNumberFormat="1" applyFont="1" applyBorder="1" applyAlignment="1">
      <alignment horizontal="center"/>
    </xf>
    <xf numFmtId="181" fontId="3" fillId="0" borderId="9" xfId="0" applyNumberFormat="1" applyFont="1" applyBorder="1" applyAlignment="1">
      <alignment horizontal="center"/>
    </xf>
    <xf numFmtId="177" fontId="3" fillId="0" borderId="10" xfId="0" applyNumberFormat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right"/>
    </xf>
    <xf numFmtId="176" fontId="3" fillId="3" borderId="12" xfId="0" applyNumberFormat="1" applyFont="1" applyFill="1" applyBorder="1" applyAlignment="1" applyProtection="1">
      <alignment horizontal="right"/>
      <protection locked="0"/>
    </xf>
    <xf numFmtId="176" fontId="3" fillId="2" borderId="12" xfId="0" applyNumberFormat="1" applyFont="1" applyFill="1" applyBorder="1" applyAlignment="1" applyProtection="1">
      <alignment horizontal="right"/>
    </xf>
    <xf numFmtId="176" fontId="3" fillId="0" borderId="12" xfId="0" applyNumberFormat="1" applyFont="1" applyFill="1" applyBorder="1" applyAlignment="1" applyProtection="1">
      <alignment horizontal="right"/>
    </xf>
    <xf numFmtId="176" fontId="3" fillId="0" borderId="1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workbookViewId="0">
      <selection activeCell="G12" sqref="G12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9" hidden="1" customWidth="1"/>
  </cols>
  <sheetData>
    <row r="1" spans="1:10" ht="11.25" customHeight="1" x14ac:dyDescent="0.15">
      <c r="G1" s="14"/>
    </row>
    <row r="2" spans="1:10" ht="11.25" customHeight="1" x14ac:dyDescent="0.15"/>
    <row r="3" spans="1:10" ht="11.25" customHeight="1" x14ac:dyDescent="0.15">
      <c r="E3" s="4" t="s">
        <v>0</v>
      </c>
      <c r="F3" s="25"/>
      <c r="G3" s="25"/>
    </row>
    <row r="4" spans="1:10" ht="11.25" customHeight="1" x14ac:dyDescent="0.15">
      <c r="E4" s="4" t="s">
        <v>1</v>
      </c>
      <c r="F4" s="25"/>
      <c r="G4" s="25"/>
    </row>
    <row r="5" spans="1:10" ht="11.25" customHeight="1" x14ac:dyDescent="0.15">
      <c r="E5" s="4" t="s">
        <v>8</v>
      </c>
      <c r="F5" s="25"/>
      <c r="G5" s="25"/>
    </row>
    <row r="6" spans="1:10" ht="11.25" customHeight="1" x14ac:dyDescent="0.15"/>
    <row r="7" spans="1:10" ht="16.5" customHeight="1" x14ac:dyDescent="0.15">
      <c r="A7" s="26" t="s">
        <v>2</v>
      </c>
      <c r="B7" s="27"/>
      <c r="C7" s="27"/>
      <c r="D7" s="27"/>
      <c r="E7" s="27"/>
      <c r="F7" s="27"/>
      <c r="G7" s="27"/>
    </row>
    <row r="8" spans="1:10" ht="11.25" customHeight="1" x14ac:dyDescent="0.15">
      <c r="A8" s="1" t="s">
        <v>6</v>
      </c>
      <c r="B8" s="27" t="s">
        <v>65</v>
      </c>
      <c r="C8" s="27"/>
      <c r="D8" s="27"/>
      <c r="E8" s="27"/>
      <c r="F8" s="27"/>
      <c r="G8" s="27"/>
    </row>
    <row r="9" spans="1:10" ht="11.25" customHeight="1" x14ac:dyDescent="0.15">
      <c r="A9" s="28" t="s">
        <v>10</v>
      </c>
      <c r="B9" s="28"/>
      <c r="C9" s="28"/>
      <c r="D9" s="28"/>
      <c r="E9" s="5" t="s">
        <v>9</v>
      </c>
      <c r="F9" s="5" t="s">
        <v>4</v>
      </c>
      <c r="G9" s="15" t="s">
        <v>12</v>
      </c>
      <c r="I9" s="21" t="s">
        <v>7</v>
      </c>
      <c r="J9" s="21" t="s">
        <v>13</v>
      </c>
    </row>
    <row r="10" spans="1:10" ht="42" customHeight="1" x14ac:dyDescent="0.15">
      <c r="A10" s="29" t="s">
        <v>26</v>
      </c>
      <c r="B10" s="30"/>
      <c r="C10" s="30"/>
      <c r="D10" s="30"/>
      <c r="E10" s="6"/>
      <c r="F10" s="8"/>
      <c r="G10" s="16"/>
      <c r="I10" s="22">
        <v>1</v>
      </c>
      <c r="J10" s="22">
        <v>1</v>
      </c>
    </row>
    <row r="11" spans="1:10" ht="42" customHeight="1" x14ac:dyDescent="0.15">
      <c r="A11" s="2"/>
      <c r="B11" s="30" t="s">
        <v>27</v>
      </c>
      <c r="C11" s="30"/>
      <c r="D11" s="30"/>
      <c r="E11" s="6" t="s">
        <v>14</v>
      </c>
      <c r="F11" s="8">
        <v>1</v>
      </c>
      <c r="G11" s="16">
        <f>G12+G13+G14+G15+G16+G17+G20+G24+G26+G28+G36+G31+G38+G40+G41+G42+G43</f>
        <v>0</v>
      </c>
      <c r="I11" s="22">
        <v>2</v>
      </c>
      <c r="J11" s="22">
        <v>2</v>
      </c>
    </row>
    <row r="12" spans="1:10" ht="42" customHeight="1" x14ac:dyDescent="0.15">
      <c r="A12" s="2"/>
      <c r="B12" s="3"/>
      <c r="C12" s="30" t="s">
        <v>28</v>
      </c>
      <c r="D12" s="30"/>
      <c r="E12" s="6" t="s">
        <v>30</v>
      </c>
      <c r="F12" s="9">
        <v>15</v>
      </c>
      <c r="G12" s="17"/>
      <c r="I12" s="22">
        <v>3</v>
      </c>
      <c r="J12" s="22">
        <v>3</v>
      </c>
    </row>
    <row r="13" spans="1:10" ht="42" customHeight="1" x14ac:dyDescent="0.15">
      <c r="A13" s="2"/>
      <c r="B13" s="3"/>
      <c r="C13" s="30" t="s">
        <v>19</v>
      </c>
      <c r="D13" s="30"/>
      <c r="E13" s="6" t="s">
        <v>15</v>
      </c>
      <c r="F13" s="9">
        <v>15</v>
      </c>
      <c r="G13" s="17"/>
      <c r="I13" s="22"/>
      <c r="J13" s="22"/>
    </row>
    <row r="14" spans="1:10" ht="42" customHeight="1" x14ac:dyDescent="0.15">
      <c r="A14" s="23"/>
      <c r="B14" s="24"/>
      <c r="C14" s="30" t="s">
        <v>44</v>
      </c>
      <c r="D14" s="30"/>
      <c r="E14" s="6" t="s">
        <v>30</v>
      </c>
      <c r="F14" s="9">
        <v>15</v>
      </c>
      <c r="G14" s="17"/>
      <c r="I14" s="22"/>
      <c r="J14" s="22"/>
    </row>
    <row r="15" spans="1:10" ht="42" customHeight="1" x14ac:dyDescent="0.15">
      <c r="A15" s="2"/>
      <c r="B15" s="3"/>
      <c r="C15" s="31" t="s">
        <v>31</v>
      </c>
      <c r="D15" s="32"/>
      <c r="E15" s="6" t="s">
        <v>32</v>
      </c>
      <c r="F15" s="9">
        <v>1</v>
      </c>
      <c r="G15" s="17"/>
      <c r="I15" s="22"/>
      <c r="J15" s="22"/>
    </row>
    <row r="16" spans="1:10" ht="42" customHeight="1" x14ac:dyDescent="0.15">
      <c r="A16" s="2"/>
      <c r="B16" s="3"/>
      <c r="C16" s="31" t="s">
        <v>33</v>
      </c>
      <c r="D16" s="32"/>
      <c r="E16" s="6" t="s">
        <v>34</v>
      </c>
      <c r="F16" s="9">
        <v>3</v>
      </c>
      <c r="G16" s="17"/>
      <c r="I16" s="22"/>
      <c r="J16" s="22"/>
    </row>
    <row r="17" spans="1:10" ht="42" customHeight="1" x14ac:dyDescent="0.15">
      <c r="A17" s="2"/>
      <c r="B17" s="3"/>
      <c r="C17" s="31" t="s">
        <v>29</v>
      </c>
      <c r="D17" s="32"/>
      <c r="E17" s="6" t="s">
        <v>14</v>
      </c>
      <c r="F17" s="8">
        <v>1</v>
      </c>
      <c r="G17" s="18">
        <f>G18+G19</f>
        <v>0</v>
      </c>
      <c r="I17" s="22"/>
      <c r="J17" s="22"/>
    </row>
    <row r="18" spans="1:10" ht="42" customHeight="1" x14ac:dyDescent="0.15">
      <c r="A18" s="2"/>
      <c r="B18" s="3"/>
      <c r="C18" s="31" t="s">
        <v>45</v>
      </c>
      <c r="D18" s="32"/>
      <c r="E18" s="6" t="s">
        <v>16</v>
      </c>
      <c r="F18" s="11">
        <v>0.08</v>
      </c>
      <c r="G18" s="17"/>
      <c r="I18" s="22">
        <v>4</v>
      </c>
      <c r="J18" s="22">
        <v>4</v>
      </c>
    </row>
    <row r="19" spans="1:10" ht="42" customHeight="1" x14ac:dyDescent="0.15">
      <c r="A19" s="2"/>
      <c r="B19" s="3"/>
      <c r="C19" s="31" t="s">
        <v>46</v>
      </c>
      <c r="D19" s="32"/>
      <c r="E19" s="6" t="s">
        <v>16</v>
      </c>
      <c r="F19" s="11">
        <v>0.08</v>
      </c>
      <c r="G19" s="17"/>
      <c r="I19" s="22">
        <v>5</v>
      </c>
      <c r="J19" s="22">
        <v>4</v>
      </c>
    </row>
    <row r="20" spans="1:10" ht="42" customHeight="1" x14ac:dyDescent="0.15">
      <c r="A20" s="2"/>
      <c r="B20" s="3"/>
      <c r="C20" s="30" t="s">
        <v>11</v>
      </c>
      <c r="D20" s="30"/>
      <c r="E20" s="6" t="s">
        <v>14</v>
      </c>
      <c r="F20" s="8">
        <v>1</v>
      </c>
      <c r="G20" s="16">
        <f>G22+G23+G21</f>
        <v>0</v>
      </c>
      <c r="I20" s="22">
        <v>6</v>
      </c>
      <c r="J20" s="22">
        <v>3</v>
      </c>
    </row>
    <row r="21" spans="1:10" ht="42" customHeight="1" x14ac:dyDescent="0.15">
      <c r="A21" s="23"/>
      <c r="B21" s="24"/>
      <c r="C21" s="31" t="s">
        <v>47</v>
      </c>
      <c r="D21" s="35"/>
      <c r="E21" s="6" t="s">
        <v>16</v>
      </c>
      <c r="F21" s="11">
        <v>7.0000000000000007E-2</v>
      </c>
      <c r="G21" s="17"/>
      <c r="I21" s="22"/>
      <c r="J21" s="22"/>
    </row>
    <row r="22" spans="1:10" ht="42" customHeight="1" x14ac:dyDescent="0.15">
      <c r="A22" s="2"/>
      <c r="B22" s="3"/>
      <c r="C22" s="31" t="s">
        <v>48</v>
      </c>
      <c r="D22" s="32"/>
      <c r="E22" s="6" t="s">
        <v>16</v>
      </c>
      <c r="F22" s="10">
        <v>7.0000000000000007E-2</v>
      </c>
      <c r="G22" s="17"/>
      <c r="I22" s="22">
        <v>7</v>
      </c>
      <c r="J22" s="22">
        <v>4</v>
      </c>
    </row>
    <row r="23" spans="1:10" ht="42" customHeight="1" x14ac:dyDescent="0.15">
      <c r="A23" s="2"/>
      <c r="B23" s="3"/>
      <c r="C23" s="31" t="s">
        <v>49</v>
      </c>
      <c r="D23" s="32"/>
      <c r="E23" s="6" t="s">
        <v>16</v>
      </c>
      <c r="F23" s="10">
        <v>7.0000000000000007E-2</v>
      </c>
      <c r="G23" s="17"/>
      <c r="I23" s="22">
        <v>8</v>
      </c>
      <c r="J23" s="22">
        <v>4</v>
      </c>
    </row>
    <row r="24" spans="1:10" ht="42" customHeight="1" x14ac:dyDescent="0.15">
      <c r="A24" s="2"/>
      <c r="B24" s="3"/>
      <c r="C24" s="30" t="s">
        <v>3</v>
      </c>
      <c r="D24" s="30"/>
      <c r="E24" s="6" t="s">
        <v>14</v>
      </c>
      <c r="F24" s="8">
        <v>1</v>
      </c>
      <c r="G24" s="16">
        <f>G25</f>
        <v>0</v>
      </c>
      <c r="I24" s="22">
        <v>9</v>
      </c>
      <c r="J24" s="22">
        <v>3</v>
      </c>
    </row>
    <row r="25" spans="1:10" ht="42" customHeight="1" x14ac:dyDescent="0.15">
      <c r="A25" s="2"/>
      <c r="B25" s="3"/>
      <c r="C25" s="31" t="s">
        <v>50</v>
      </c>
      <c r="D25" s="32"/>
      <c r="E25" s="6" t="s">
        <v>16</v>
      </c>
      <c r="F25" s="10">
        <v>7.0000000000000007E-2</v>
      </c>
      <c r="G25" s="17"/>
      <c r="I25" s="22">
        <v>10</v>
      </c>
      <c r="J25" s="22">
        <v>4</v>
      </c>
    </row>
    <row r="26" spans="1:10" ht="42" customHeight="1" x14ac:dyDescent="0.15">
      <c r="A26" s="2"/>
      <c r="B26" s="3"/>
      <c r="C26" s="30" t="s">
        <v>5</v>
      </c>
      <c r="D26" s="30"/>
      <c r="E26" s="6" t="s">
        <v>14</v>
      </c>
      <c r="F26" s="8">
        <v>1</v>
      </c>
      <c r="G26" s="16">
        <f>G27</f>
        <v>0</v>
      </c>
      <c r="I26" s="22">
        <v>11</v>
      </c>
      <c r="J26" s="22">
        <v>3</v>
      </c>
    </row>
    <row r="27" spans="1:10" ht="42" customHeight="1" x14ac:dyDescent="0.15">
      <c r="A27" s="2"/>
      <c r="B27" s="3"/>
      <c r="C27" s="31" t="s">
        <v>51</v>
      </c>
      <c r="D27" s="32"/>
      <c r="E27" s="6" t="s">
        <v>43</v>
      </c>
      <c r="F27" s="10">
        <v>7.0000000000000007E-2</v>
      </c>
      <c r="G27" s="17"/>
      <c r="I27" s="22">
        <v>12</v>
      </c>
      <c r="J27" s="22">
        <v>4</v>
      </c>
    </row>
    <row r="28" spans="1:10" ht="42" customHeight="1" x14ac:dyDescent="0.15">
      <c r="A28" s="2"/>
      <c r="B28" s="3"/>
      <c r="C28" s="30" t="s">
        <v>17</v>
      </c>
      <c r="D28" s="30"/>
      <c r="E28" s="6" t="s">
        <v>14</v>
      </c>
      <c r="F28" s="8">
        <v>1</v>
      </c>
      <c r="G28" s="16">
        <f>G29+G30</f>
        <v>0</v>
      </c>
      <c r="I28" s="22">
        <v>13</v>
      </c>
      <c r="J28" s="22">
        <v>3</v>
      </c>
    </row>
    <row r="29" spans="1:10" ht="42" customHeight="1" x14ac:dyDescent="0.15">
      <c r="A29" s="2"/>
      <c r="B29" s="3"/>
      <c r="C29" s="31" t="s">
        <v>52</v>
      </c>
      <c r="D29" s="32"/>
      <c r="E29" s="6" t="s">
        <v>16</v>
      </c>
      <c r="F29" s="10">
        <v>7.0000000000000007E-2</v>
      </c>
      <c r="G29" s="17"/>
      <c r="I29" s="22">
        <v>14</v>
      </c>
      <c r="J29" s="22">
        <v>4</v>
      </c>
    </row>
    <row r="30" spans="1:10" ht="42" customHeight="1" x14ac:dyDescent="0.15">
      <c r="A30" s="2"/>
      <c r="B30" s="3"/>
      <c r="C30" s="31" t="s">
        <v>53</v>
      </c>
      <c r="D30" s="32"/>
      <c r="E30" s="6" t="s">
        <v>16</v>
      </c>
      <c r="F30" s="10">
        <v>7.0000000000000007E-2</v>
      </c>
      <c r="G30" s="17"/>
      <c r="I30" s="22">
        <v>15</v>
      </c>
      <c r="J30" s="22">
        <v>4</v>
      </c>
    </row>
    <row r="31" spans="1:10" ht="42" customHeight="1" x14ac:dyDescent="0.15">
      <c r="A31" s="2"/>
      <c r="B31" s="3"/>
      <c r="C31" s="30" t="s">
        <v>18</v>
      </c>
      <c r="D31" s="30"/>
      <c r="E31" s="6" t="s">
        <v>14</v>
      </c>
      <c r="F31" s="8">
        <v>1</v>
      </c>
      <c r="G31" s="16">
        <f>G32+G33+G34+G35</f>
        <v>0</v>
      </c>
      <c r="I31" s="22">
        <v>16</v>
      </c>
      <c r="J31" s="22">
        <v>3</v>
      </c>
    </row>
    <row r="32" spans="1:10" ht="42" customHeight="1" x14ac:dyDescent="0.15">
      <c r="A32" s="2"/>
      <c r="B32" s="3"/>
      <c r="C32" s="31" t="s">
        <v>55</v>
      </c>
      <c r="D32" s="32"/>
      <c r="E32" s="6" t="s">
        <v>20</v>
      </c>
      <c r="F32" s="9">
        <v>1</v>
      </c>
      <c r="G32" s="17"/>
      <c r="I32" s="22">
        <v>17</v>
      </c>
      <c r="J32" s="22">
        <v>4</v>
      </c>
    </row>
    <row r="33" spans="1:10" ht="42" customHeight="1" x14ac:dyDescent="0.15">
      <c r="A33" s="2"/>
      <c r="B33" s="3"/>
      <c r="C33" s="31" t="s">
        <v>56</v>
      </c>
      <c r="D33" s="32"/>
      <c r="E33" s="6" t="s">
        <v>23</v>
      </c>
      <c r="F33" s="10">
        <v>0.05</v>
      </c>
      <c r="G33" s="17"/>
      <c r="I33" s="22">
        <v>18</v>
      </c>
      <c r="J33" s="22">
        <v>4</v>
      </c>
    </row>
    <row r="34" spans="1:10" ht="42" customHeight="1" x14ac:dyDescent="0.15">
      <c r="A34" s="2"/>
      <c r="B34" s="3"/>
      <c r="C34" s="31" t="s">
        <v>57</v>
      </c>
      <c r="D34" s="32"/>
      <c r="E34" s="6" t="s">
        <v>23</v>
      </c>
      <c r="F34" s="10">
        <v>0.05</v>
      </c>
      <c r="G34" s="17"/>
      <c r="I34" s="22">
        <v>19</v>
      </c>
      <c r="J34" s="22">
        <v>4</v>
      </c>
    </row>
    <row r="35" spans="1:10" ht="42" customHeight="1" x14ac:dyDescent="0.15">
      <c r="A35" s="2"/>
      <c r="B35" s="3"/>
      <c r="C35" s="31" t="s">
        <v>58</v>
      </c>
      <c r="D35" s="32"/>
      <c r="E35" s="6" t="s">
        <v>23</v>
      </c>
      <c r="F35" s="10">
        <v>0.05</v>
      </c>
      <c r="G35" s="17"/>
      <c r="I35" s="22"/>
      <c r="J35" s="22"/>
    </row>
    <row r="36" spans="1:10" ht="42" customHeight="1" x14ac:dyDescent="0.15">
      <c r="A36" s="2"/>
      <c r="B36" s="3"/>
      <c r="C36" s="31" t="s">
        <v>22</v>
      </c>
      <c r="D36" s="35"/>
      <c r="E36" s="6" t="s">
        <v>41</v>
      </c>
      <c r="F36" s="12">
        <v>1</v>
      </c>
      <c r="G36" s="19">
        <f>G37</f>
        <v>0</v>
      </c>
      <c r="I36" s="22"/>
      <c r="J36" s="22"/>
    </row>
    <row r="37" spans="1:10" ht="42" customHeight="1" x14ac:dyDescent="0.15">
      <c r="A37" s="2"/>
      <c r="B37" s="3"/>
      <c r="C37" s="31" t="s">
        <v>54</v>
      </c>
      <c r="D37" s="35"/>
      <c r="E37" s="6" t="s">
        <v>23</v>
      </c>
      <c r="F37" s="11">
        <v>0.1</v>
      </c>
      <c r="G37" s="17"/>
      <c r="I37" s="22"/>
      <c r="J37" s="22"/>
    </row>
    <row r="38" spans="1:10" ht="42" customHeight="1" x14ac:dyDescent="0.15">
      <c r="A38" s="23"/>
      <c r="B38" s="24"/>
      <c r="C38" s="31" t="s">
        <v>59</v>
      </c>
      <c r="D38" s="35"/>
      <c r="E38" s="6" t="s">
        <v>41</v>
      </c>
      <c r="F38" s="12">
        <v>1</v>
      </c>
      <c r="G38" s="19">
        <f>G39</f>
        <v>0</v>
      </c>
      <c r="I38" s="22"/>
      <c r="J38" s="22"/>
    </row>
    <row r="39" spans="1:10" ht="42" customHeight="1" x14ac:dyDescent="0.15">
      <c r="A39" s="23"/>
      <c r="B39" s="24"/>
      <c r="C39" s="31" t="s">
        <v>60</v>
      </c>
      <c r="D39" s="35"/>
      <c r="E39" s="6" t="s">
        <v>61</v>
      </c>
      <c r="F39" s="11">
        <v>1</v>
      </c>
      <c r="G39" s="17"/>
      <c r="I39" s="22"/>
      <c r="J39" s="22"/>
    </row>
    <row r="40" spans="1:10" ht="42" customHeight="1" x14ac:dyDescent="0.15">
      <c r="A40" s="23"/>
      <c r="B40" s="24"/>
      <c r="C40" s="31" t="s">
        <v>62</v>
      </c>
      <c r="D40" s="35"/>
      <c r="E40" s="6" t="s">
        <v>37</v>
      </c>
      <c r="F40" s="9">
        <v>10</v>
      </c>
      <c r="G40" s="17"/>
      <c r="I40" s="22"/>
      <c r="J40" s="22"/>
    </row>
    <row r="41" spans="1:10" ht="42" customHeight="1" x14ac:dyDescent="0.15">
      <c r="A41" s="23"/>
      <c r="B41" s="24"/>
      <c r="C41" s="31" t="s">
        <v>63</v>
      </c>
      <c r="D41" s="35"/>
      <c r="E41" s="6" t="s">
        <v>38</v>
      </c>
      <c r="F41" s="9">
        <v>1</v>
      </c>
      <c r="G41" s="17"/>
      <c r="I41" s="22"/>
      <c r="J41" s="22"/>
    </row>
    <row r="42" spans="1:10" ht="42" customHeight="1" x14ac:dyDescent="0.15">
      <c r="A42" s="2"/>
      <c r="B42" s="3"/>
      <c r="C42" s="31" t="s">
        <v>64</v>
      </c>
      <c r="D42" s="32"/>
      <c r="E42" s="6" t="s">
        <v>32</v>
      </c>
      <c r="F42" s="9">
        <v>1</v>
      </c>
      <c r="G42" s="17"/>
      <c r="I42" s="22"/>
      <c r="J42" s="22"/>
    </row>
    <row r="43" spans="1:10" ht="42" customHeight="1" x14ac:dyDescent="0.15">
      <c r="A43" s="2"/>
      <c r="B43" s="3"/>
      <c r="C43" s="31" t="s">
        <v>40</v>
      </c>
      <c r="D43" s="35"/>
      <c r="E43" s="6" t="s">
        <v>39</v>
      </c>
      <c r="F43" s="9">
        <v>1</v>
      </c>
      <c r="G43" s="17"/>
      <c r="I43" s="22">
        <v>20</v>
      </c>
      <c r="J43" s="22">
        <v>4</v>
      </c>
    </row>
    <row r="44" spans="1:10" ht="42" customHeight="1" x14ac:dyDescent="0.15">
      <c r="A44" s="29" t="s">
        <v>35</v>
      </c>
      <c r="B44" s="30"/>
      <c r="C44" s="30"/>
      <c r="D44" s="30"/>
      <c r="E44" s="6" t="s">
        <v>14</v>
      </c>
      <c r="F44" s="8">
        <v>1</v>
      </c>
      <c r="G44" s="16">
        <f>G45</f>
        <v>0</v>
      </c>
      <c r="I44" s="22">
        <v>22</v>
      </c>
      <c r="J44" s="22"/>
    </row>
    <row r="45" spans="1:10" ht="42" customHeight="1" x14ac:dyDescent="0.15">
      <c r="A45" s="2"/>
      <c r="B45" s="30" t="s">
        <v>36</v>
      </c>
      <c r="C45" s="30"/>
      <c r="D45" s="30"/>
      <c r="E45" s="6" t="s">
        <v>42</v>
      </c>
      <c r="F45" s="8">
        <v>1</v>
      </c>
      <c r="G45" s="17"/>
      <c r="I45" s="22"/>
      <c r="J45" s="22"/>
    </row>
    <row r="46" spans="1:10" ht="42" customHeight="1" x14ac:dyDescent="0.15">
      <c r="A46" s="29" t="s">
        <v>21</v>
      </c>
      <c r="B46" s="30"/>
      <c r="C46" s="30"/>
      <c r="D46" s="30"/>
      <c r="E46" s="6" t="s">
        <v>14</v>
      </c>
      <c r="F46" s="8">
        <v>1</v>
      </c>
      <c r="G46" s="16">
        <f>G11+G44</f>
        <v>0</v>
      </c>
      <c r="I46" s="22">
        <v>24</v>
      </c>
      <c r="J46" s="22"/>
    </row>
    <row r="47" spans="1:10" ht="42" customHeight="1" x14ac:dyDescent="0.15">
      <c r="A47" s="33" t="s">
        <v>24</v>
      </c>
      <c r="B47" s="34"/>
      <c r="C47" s="34"/>
      <c r="D47" s="34"/>
      <c r="E47" s="7" t="s">
        <v>25</v>
      </c>
      <c r="F47" s="13" t="s">
        <v>25</v>
      </c>
      <c r="G47" s="20">
        <f>G46</f>
        <v>0</v>
      </c>
      <c r="I47" s="22">
        <v>34</v>
      </c>
      <c r="J47" s="22">
        <v>90</v>
      </c>
    </row>
  </sheetData>
  <sheetProtection sheet="1" objects="1" scenarios="1"/>
  <mergeCells count="44">
    <mergeCell ref="C14:D14"/>
    <mergeCell ref="C21:D21"/>
    <mergeCell ref="C38:D38"/>
    <mergeCell ref="C39:D39"/>
    <mergeCell ref="C33:D33"/>
    <mergeCell ref="C34:D34"/>
    <mergeCell ref="C35:D35"/>
    <mergeCell ref="C40:D40"/>
    <mergeCell ref="C41:D41"/>
    <mergeCell ref="C36:D36"/>
    <mergeCell ref="C37:D37"/>
    <mergeCell ref="C31:D31"/>
    <mergeCell ref="C32:D32"/>
    <mergeCell ref="C26:D26"/>
    <mergeCell ref="C27:D27"/>
    <mergeCell ref="A46:D46"/>
    <mergeCell ref="A47:D47"/>
    <mergeCell ref="C42:D42"/>
    <mergeCell ref="C43:D43"/>
    <mergeCell ref="A44:D44"/>
    <mergeCell ref="B45:D45"/>
    <mergeCell ref="C28:D28"/>
    <mergeCell ref="C29:D29"/>
    <mergeCell ref="C30:D30"/>
    <mergeCell ref="C20:D20"/>
    <mergeCell ref="C22:D22"/>
    <mergeCell ref="C23:D23"/>
    <mergeCell ref="C24:D24"/>
    <mergeCell ref="C25:D25"/>
    <mergeCell ref="C15:D15"/>
    <mergeCell ref="C16:D16"/>
    <mergeCell ref="C17:D17"/>
    <mergeCell ref="C18:D18"/>
    <mergeCell ref="C19:D19"/>
    <mergeCell ref="A9:D9"/>
    <mergeCell ref="A10:D10"/>
    <mergeCell ref="B11:D11"/>
    <mergeCell ref="C12:D12"/>
    <mergeCell ref="C13:D13"/>
    <mergeCell ref="F3:G3"/>
    <mergeCell ref="F4:G4"/>
    <mergeCell ref="F5:G5"/>
    <mergeCell ref="A7:G7"/>
    <mergeCell ref="B8:G8"/>
  </mergeCells>
  <phoneticPr fontId="1"/>
  <pageMargins left="0.78740157480314965" right="0.78740157480314965" top="0.98425196850393681" bottom="0.98425196850393681" header="0.51181102362204722" footer="0.51181102362204722"/>
  <pageSetup paperSize="9" scale="81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tokushimaken</cp:lastModifiedBy>
  <cp:lastPrinted>2021-10-07T01:29:59Z</cp:lastPrinted>
  <dcterms:created xsi:type="dcterms:W3CDTF">2019-05-23T00:47:40Z</dcterms:created>
  <dcterms:modified xsi:type="dcterms:W3CDTF">2021-10-07T01:35:35Z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2021-02-10T05:24:49Z</vt:filetime>
  </property>
</Properties>
</file>